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061978_01\Desktop\abfin\gfu\Оцінка ефективності 2025\"/>
    </mc:Choice>
  </mc:AlternateContent>
  <bookViews>
    <workbookView xWindow="-255" yWindow="-60" windowWidth="21840" windowHeight="13740"/>
  </bookViews>
  <sheets>
    <sheet name="КПК0113210" sheetId="1" r:id="rId1"/>
  </sheets>
  <definedNames>
    <definedName name="_xlnm.Print_Area" localSheetId="0">КПК0113210!$A$1:$BQ$106</definedName>
  </definedNames>
  <calcPr calcId="152511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<sst xmlns="http://schemas.openxmlformats.org/spreadsheetml/2006/main" count="144" uniqueCount="94">
  <si>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</si>
  <si>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</si>
  <si>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</si>
  <si>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</si>
  <si>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</si>
  <si>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</si>
  <si>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</si>
  <si>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</si>
  <si>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</si>
  <si>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</si>
  <si>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</si>
  <si>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</si>
  <si>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</si>
  <si>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</si>
  <si>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</si>
  <si>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</si>
  <si>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</si>
  <si>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</si>
  <si>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</si>
  <si>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</si>
  <si>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</si>
  <si>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</si>
  <si>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</si>
  <si>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</si>
  <si>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</si>
  <si>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</si>
  <si>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</si>
  <si>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</si>
  <si>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</si>
  <si>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</si>
  <si>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</si>
  <si>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</si>
  <si>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</si>
  <si>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</si>
  <si>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</si>
  <si>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</si>
  <si>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</si>
  <si>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</si>
  <si>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</si>
  <si>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</si>
  <si>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</si>
  <si>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</si>
  <si>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</si>
  <si>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</si>
  <si>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</si>
  <si>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</si>
  <si>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</si>
  <si>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</si>
  <si>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</si>
  <si>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</si>
  <si>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</si>
  <si>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</si>
  <si>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</si>
  <si>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</si>
  <si>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</si>
  <si>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</si>
  <si>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</si>
  <si>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</si>
  <si>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</si>
  <si>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</si>
  <si>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</si>
  <si>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</si>
  <si>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</si>
  <si>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</si>
  <si>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</si>
  <si>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</si>
  <si>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</si>
  <si>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</si>
  <si>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</si>
  <si>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</si>
  <si>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середня витрати на одного працівника</t>
  </si>
  <si>
    <t>відсоток проведених громадських робіт</t>
  </si>
  <si>
    <t>Організація та проведення громадських робіт</t>
  </si>
  <si>
    <t>' В цілому результативні показники виконані на 99,8% за рахунок коштів фонду загальнообов'язкового державного соціального страхування України на випадок безробіття. Витрати із бюджету громади були направлені на оплату лікарняних листків..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</si>
  <si>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</si>
  <si>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</si>
  <si>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</si>
  <si>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</si>
  <si>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</si>
  <si>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</si>
  <si>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місцевого бюджету на 2025  рік</t>
  </si>
  <si>
    <t>станом на 2025  рік</t>
  </si>
  <si>
    <t>0113210</t>
  </si>
  <si>
    <t>0110000</t>
  </si>
  <si>
    <t>3210</t>
  </si>
  <si>
    <t>1050</t>
  </si>
  <si>
    <t/>
  </si>
  <si>
    <t>'І(ефф.)звіт = ((7923/8004,77)) / 1 * 100 = 98,98</t>
  </si>
  <si>
    <t>'І(ефф.)баз = ((7137,89/8637,89)) / 1 * 100 = 82,63</t>
  </si>
  <si>
    <t>І(як.)звіт = ((147/200)) / 1 * 100 = 73,5</t>
  </si>
  <si>
    <t>I1 = 98,98 / 82,63 = 1,2</t>
  </si>
  <si>
    <t xml:space="preserve"> Оскільки І1 = 1,2, що відповідає критерію оцінки І1 &gt;= 1, то за цим параметром для даної програми нараховується 25 балів</t>
  </si>
  <si>
    <t>25</t>
  </si>
  <si>
    <t>98,98 + 73,5 + 25 =  197.48 -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</si>
</sst>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8637.89</v>
      </c>
      <c r="Z30" s="71"/>
      <c r="AA30" s="71"/>
      <c r="AB30" s="71"/>
      <c r="AC30" s="71"/>
      <c r="AD30" s="71"/>
      <c r="AE30" s="71">
        <v>7137.89</v>
      </c>
      <c r="AF30" s="71"/>
      <c r="AG30" s="71"/>
      <c r="AH30" s="71"/>
      <c r="AI30" s="71"/>
      <c r="AJ30" s="71"/>
      <c r="AK30" s="83">
        <f>IF(BI30 = -1, (IF(AE30=0,0,Y30/AE30)),(IF(Y30=0,0,AE30/Y30)))</f>
        <v>0.82634648044835035</v>
      </c>
      <c r="AL30" s="83"/>
      <c r="AM30" s="83"/>
      <c r="AN30" s="83"/>
      <c r="AO30" s="83"/>
      <c r="AP30" s="83"/>
      <c r="AQ30" s="71">
        <v>8004.77</v>
      </c>
      <c r="AR30" s="71"/>
      <c r="AS30" s="71"/>
      <c r="AT30" s="71"/>
      <c r="AU30" s="71"/>
      <c r="AV30" s="71"/>
      <c r="AW30" s="71">
        <v>7923</v>
      </c>
      <c r="AX30" s="71"/>
      <c r="AY30" s="71"/>
      <c r="AZ30" s="71"/>
      <c r="BA30" s="71"/>
      <c r="BB30" s="71"/>
      <c r="BC30" s="83">
        <f>IF(BI30 = -1,(IF(AW30=0,0,AQ30/AW30)),(IF(AQ30=0,0,AW30/AQ30)))</f>
        <v>0.98978484078867968</v>
      </c>
      <c r="BD30" s="83"/>
      <c r="BE30" s="83"/>
      <c r="BF30" s="83"/>
      <c r="BG30" s="83"/>
      <c r="BH30" s="83"/>
      <c r="BI30" s="45">
        <v>1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200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0.5</v>
      </c>
      <c r="AL33" s="83"/>
      <c r="AM33" s="83"/>
      <c r="AN33" s="83"/>
      <c r="AO33" s="83"/>
      <c r="AP33" s="83"/>
      <c r="AQ33" s="71">
        <v>200</v>
      </c>
      <c r="AR33" s="71"/>
      <c r="AS33" s="71"/>
      <c r="AT33" s="71"/>
      <c r="AU33" s="71"/>
      <c r="AV33" s="71"/>
      <c r="AW33" s="71">
        <v>147</v>
      </c>
      <c r="AX33" s="71"/>
      <c r="AY33" s="71"/>
      <c r="AZ33" s="71"/>
      <c r="BA33" s="71"/>
      <c r="BB33" s="71"/>
      <c r="BC33" s="83">
        <f>IF(BI33 = -1,(IF(AW33=0,0,AQ33/AW33)),(IF(AQ33=0,0,AW33/AQ33)))</f>
        <v>0.73499999999999999</v>
      </c>
      <c r="BD33" s="83"/>
      <c r="BE33" s="83"/>
      <c r="BF33" s="83"/>
      <c r="BG33" s="83"/>
      <c r="BH33" s="83"/>
      <c r="BI33" s="46">
        <v>1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7.9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15.7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0</v>
      </c>
      <c r="Z99" s="114"/>
      <c r="AA99" s="114"/>
      <c r="AB99" s="114"/>
      <c r="AC99" s="114"/>
      <c r="AD99" s="114"/>
      <c r="AE99" s="114">
        <v>197.48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04061978_01</cp:lastModifiedBy>
  <cp:lastPrinted>2024-04-15T12:51:48Z</cp:lastPrinted>
  <dcterms:created xsi:type="dcterms:W3CDTF">2016-08-10T10:53:25Z</dcterms:created>
  <dcterms:modified xsi:type="dcterms:W3CDTF">2026-02-20T06:58:46Z</dcterms:modified>
</cp:coreProperties>
</file>